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130"/>
  </bookViews>
  <sheets>
    <sheet name="2024年海南大仪平台共享服务后补助和奖励评审建议经费安排总表" sheetId="2" r:id="rId1"/>
  </sheets>
  <definedNames>
    <definedName name="_xlnm._FilterDatabase" localSheetId="0" hidden="1">'2024年海南大仪平台共享服务后补助和奖励评审建议经费安排总表'!$A$1:$G$57</definedName>
  </definedNames>
  <calcPr calcId="144525"/>
</workbook>
</file>

<file path=xl/sharedStrings.xml><?xml version="1.0" encoding="utf-8"?>
<sst xmlns="http://schemas.openxmlformats.org/spreadsheetml/2006/main" count="64" uniqueCount="64">
  <si>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年科技条件平台专项（大型科学仪器）补助情况总表</t>
    </r>
  </si>
  <si>
    <t>单位：元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</si>
  <si>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</si>
  <si>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单位名称</t>
    </r>
  </si>
  <si>
    <t>使用后补助</t>
  </si>
  <si>
    <t>运行后补助</t>
  </si>
  <si>
    <t>新增仪器奖励</t>
  </si>
  <si>
    <t>优秀机组奖励</t>
  </si>
  <si>
    <t xml:space="preserve">合计  </t>
  </si>
  <si>
    <t>海南大学</t>
  </si>
  <si>
    <t>海南师范大学</t>
  </si>
  <si>
    <t>海南医科大学</t>
  </si>
  <si>
    <t>海南热带海洋学院</t>
  </si>
  <si>
    <t>琼台师范学院</t>
  </si>
  <si>
    <t>中国热带农业科学院环境与植物保护研究所</t>
  </si>
  <si>
    <t>中国热带农业科学院热带生物技术研究所</t>
  </si>
  <si>
    <t>中国热带农业科学院热带作物品种资源研究所</t>
  </si>
  <si>
    <t>中国热带农业科学院香料饮料研究所</t>
  </si>
  <si>
    <t>中国热带农业科学院分析测试中心</t>
  </si>
  <si>
    <t>中国热带农业科学院橡胶研究所</t>
  </si>
  <si>
    <t>中国医学科学院药用植物研究所海南分所</t>
  </si>
  <si>
    <t>中国科学院深海科学与工程研究所</t>
  </si>
  <si>
    <t>海南省农业科学院蔬菜研究所</t>
  </si>
  <si>
    <t>海南省农业科学院植物保护研究所（海南省农业科学院农产品质量安全与标准研究中心）</t>
  </si>
  <si>
    <t>海南省海洋与渔业科学院</t>
  </si>
  <si>
    <t>海南省林业科学研究院（海南省红树林研究院）</t>
  </si>
  <si>
    <t>海南省地质测试研究中心</t>
  </si>
  <si>
    <t>海南医科大学第一附属医院</t>
  </si>
  <si>
    <t>海南电网有限责任公司电力科学研究院</t>
  </si>
  <si>
    <t>海南省先进天然橡胶复合材料工程研究中心有限公司</t>
  </si>
  <si>
    <t>三亚市热带农业科学研究院</t>
  </si>
  <si>
    <t>三亚崖州湾创新发展中心有限公司</t>
  </si>
  <si>
    <t>海南凯琦勘测设计咨询有限公司</t>
  </si>
  <si>
    <t>海南蓝泰邦生物技术有限公司</t>
  </si>
  <si>
    <t>海南鹿角生物科技有限公司</t>
  </si>
  <si>
    <t>海南天然橡胶产业集团股份有限公司</t>
  </si>
  <si>
    <t>海南希源生态农业股份有限公司</t>
  </si>
  <si>
    <t>海南顶香生态农业有限公司</t>
  </si>
  <si>
    <t>海南国源土地矿产勘测规划设计院有限公司</t>
  </si>
  <si>
    <t>海南海壹水产种苗有限公司</t>
  </si>
  <si>
    <t>海南禄泰海洋生物科技有限公司</t>
  </si>
  <si>
    <t>海南明光源规划咨询有限公司</t>
  </si>
  <si>
    <t>海南通用康力制药有限公司</t>
  </si>
  <si>
    <t>海南通用三洋药业有限公司</t>
  </si>
  <si>
    <t>海南物丰实业有限公司</t>
  </si>
  <si>
    <t>海南新容成水产贸易有限公司</t>
  </si>
  <si>
    <t>海南椰岛酒业发展有限公司</t>
  </si>
  <si>
    <t>海南智渔可持续科技发展研究中心</t>
  </si>
  <si>
    <t>通威（海南）水产食品有限公司</t>
  </si>
  <si>
    <t>海南海控特玻科技有限公司</t>
  </si>
  <si>
    <t>海南航空食品有限公司</t>
  </si>
  <si>
    <t>定安青松蛋鸡场有限公司</t>
  </si>
  <si>
    <t>海南宝路水产科技有限公司</t>
  </si>
  <si>
    <t>海南康冠生物科技有限公司</t>
  </si>
  <si>
    <t>海南琼中美味生态农业有限公司</t>
  </si>
  <si>
    <t>定安县定城自来水有限公司</t>
  </si>
  <si>
    <t>海南特谱农业科技有限公司</t>
  </si>
  <si>
    <t>海南寰安科技检测有限公司</t>
  </si>
  <si>
    <t>海南威尔检测技术有限公司</t>
  </si>
  <si>
    <t>海南国为亿科环境有限公司</t>
  </si>
  <si>
    <t>华益泰康药业股份有限公司</t>
  </si>
  <si>
    <t>海南双成药业股份有限公司</t>
  </si>
  <si>
    <t>华熙生物科技（海南）有限公司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</si>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</sst>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</numFmts>
  <fonts count="35">
    <font>
      <sz val="11"/>
      <color indexed="8"/>
      <name val="宋体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Times New Roman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b/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30" fillId="2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7" fillId="11" borderId="7" applyNumberFormat="false" applyAlignment="false" applyProtection="false">
      <alignment vertical="center"/>
    </xf>
    <xf numFmtId="0" fontId="32" fillId="2" borderId="10" applyNumberFormat="false" applyAlignment="false" applyProtection="false">
      <alignment vertical="center"/>
    </xf>
    <xf numFmtId="0" fontId="31" fillId="13" borderId="9" applyNumberFormat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5" fillId="2" borderId="3" xfId="0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/>
    </xf>
    <xf numFmtId="0" fontId="0" fillId="2" borderId="3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76" fontId="12" fillId="0" borderId="3" xfId="0" applyNumberFormat="true" applyFont="true" applyFill="true" applyBorder="true" applyAlignment="true">
      <alignment horizontal="center" vertical="center"/>
    </xf>
    <xf numFmtId="0" fontId="13" fillId="3" borderId="2" xfId="0" applyFont="true" applyFill="true" applyBorder="true" applyAlignment="true">
      <alignment horizontal="center" vertical="center"/>
    </xf>
    <xf numFmtId="176" fontId="14" fillId="0" borderId="1" xfId="0" applyNumberFormat="true" applyFont="true" applyBorder="true" applyAlignment="true">
      <alignment horizont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176" fontId="15" fillId="0" borderId="2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topLeftCell="A11" workbookViewId="0">
      <selection activeCell="A1" sqref="$A1:$XFD20"/>
    </sheetView>
  </sheetViews>
  <sheetFormatPr defaultColWidth="9" defaultRowHeight="13.5" outlineLevelCol="6"/>
  <cols>
    <col min="1" max="1" width="7.13333333333333" style="2" customWidth="true"/>
    <col min="2" max="2" width="30.6333333333333" style="2" customWidth="true"/>
    <col min="3" max="7" width="15.6333333333333" style="2" customWidth="true"/>
    <col min="8" max="16384" width="9" style="2"/>
  </cols>
  <sheetData>
    <row r="1" ht="36" customHeight="true" spans="1:7">
      <c r="A1" s="3" t="s">
        <v>0</v>
      </c>
      <c r="B1" s="3"/>
      <c r="C1" s="4"/>
      <c r="D1" s="4"/>
      <c r="E1" s="4"/>
      <c r="F1" s="4"/>
      <c r="G1" s="21" t="s">
        <v>1</v>
      </c>
    </row>
    <row r="2" ht="36" customHeight="true" spans="1:7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</row>
    <row r="3" ht="40" customHeight="true" spans="1:7">
      <c r="A3" s="8">
        <v>1</v>
      </c>
      <c r="B3" s="9" t="s">
        <v>9</v>
      </c>
      <c r="C3" s="10"/>
      <c r="D3" s="10">
        <v>10160</v>
      </c>
      <c r="E3" s="22">
        <v>613099</v>
      </c>
      <c r="F3" s="10">
        <v>5000</v>
      </c>
      <c r="G3" s="23">
        <f>SUM(C3:F3)</f>
        <v>628259</v>
      </c>
    </row>
    <row r="4" ht="40" customHeight="true" spans="1:7">
      <c r="A4" s="8">
        <v>2</v>
      </c>
      <c r="B4" s="11" t="s">
        <v>10</v>
      </c>
      <c r="C4" s="10"/>
      <c r="D4" s="10"/>
      <c r="E4" s="10">
        <v>15245</v>
      </c>
      <c r="F4" s="10"/>
      <c r="G4" s="23">
        <f>SUM(C4:F4)</f>
        <v>15245</v>
      </c>
    </row>
    <row r="5" ht="40" customHeight="true" spans="1:7">
      <c r="A5" s="8">
        <v>3</v>
      </c>
      <c r="B5" s="11" t="s">
        <v>11</v>
      </c>
      <c r="C5" s="10"/>
      <c r="D5" s="10"/>
      <c r="E5" s="10">
        <v>50186</v>
      </c>
      <c r="F5" s="10"/>
      <c r="G5" s="23">
        <v>50186</v>
      </c>
    </row>
    <row r="6" ht="40" customHeight="true" spans="1:7">
      <c r="A6" s="8">
        <v>4</v>
      </c>
      <c r="B6" s="12" t="s">
        <v>12</v>
      </c>
      <c r="C6" s="12"/>
      <c r="D6" s="10"/>
      <c r="E6" s="12">
        <v>6725</v>
      </c>
      <c r="F6" s="12"/>
      <c r="G6" s="12">
        <v>6725</v>
      </c>
    </row>
    <row r="7" ht="40" customHeight="true" spans="1:7">
      <c r="A7" s="8">
        <v>5</v>
      </c>
      <c r="B7" s="11" t="s">
        <v>13</v>
      </c>
      <c r="C7" s="10"/>
      <c r="D7" s="10"/>
      <c r="E7" s="10">
        <v>26965</v>
      </c>
      <c r="F7" s="10"/>
      <c r="G7" s="23">
        <f t="shared" ref="G7:G22" si="0">SUM(C7:F7)</f>
        <v>26965</v>
      </c>
    </row>
    <row r="8" customFormat="true" ht="40" customHeight="true" spans="1:7">
      <c r="A8" s="8">
        <v>6</v>
      </c>
      <c r="B8" s="13" t="s">
        <v>14</v>
      </c>
      <c r="C8" s="14">
        <v>39016</v>
      </c>
      <c r="D8" s="10">
        <v>261297</v>
      </c>
      <c r="E8" s="23"/>
      <c r="F8" s="23">
        <v>15000</v>
      </c>
      <c r="G8" s="23">
        <f t="shared" si="0"/>
        <v>315313</v>
      </c>
    </row>
    <row r="9" customFormat="true" ht="40" customHeight="true" spans="1:7">
      <c r="A9" s="8">
        <v>7</v>
      </c>
      <c r="B9" s="13" t="s">
        <v>15</v>
      </c>
      <c r="C9" s="14">
        <v>50164</v>
      </c>
      <c r="D9" s="10">
        <v>52620</v>
      </c>
      <c r="E9" s="23"/>
      <c r="F9" s="23"/>
      <c r="G9" s="23">
        <f t="shared" si="0"/>
        <v>102784</v>
      </c>
    </row>
    <row r="10" customFormat="true" ht="40" customHeight="true" spans="1:7">
      <c r="A10" s="8">
        <v>8</v>
      </c>
      <c r="B10" s="13" t="s">
        <v>16</v>
      </c>
      <c r="C10" s="14">
        <v>47340</v>
      </c>
      <c r="D10" s="10">
        <v>167673</v>
      </c>
      <c r="E10" s="24"/>
      <c r="F10" s="24">
        <v>15000</v>
      </c>
      <c r="G10" s="23">
        <f t="shared" si="0"/>
        <v>230013</v>
      </c>
    </row>
    <row r="11" customFormat="true" ht="40" customHeight="true" spans="1:7">
      <c r="A11" s="8">
        <v>9</v>
      </c>
      <c r="B11" s="13" t="s">
        <v>17</v>
      </c>
      <c r="C11" s="14">
        <v>7760</v>
      </c>
      <c r="D11" s="10">
        <v>17088</v>
      </c>
      <c r="E11" s="23"/>
      <c r="F11" s="23">
        <v>5000</v>
      </c>
      <c r="G11" s="23">
        <f t="shared" si="0"/>
        <v>29848</v>
      </c>
    </row>
    <row r="12" customFormat="true" ht="40" customHeight="true" spans="1:7">
      <c r="A12" s="8">
        <v>10</v>
      </c>
      <c r="B12" s="15" t="s">
        <v>18</v>
      </c>
      <c r="C12" s="14">
        <v>14784</v>
      </c>
      <c r="D12" s="10">
        <v>649688</v>
      </c>
      <c r="E12" s="23">
        <v>3900</v>
      </c>
      <c r="F12" s="23">
        <v>5000</v>
      </c>
      <c r="G12" s="23">
        <f t="shared" si="0"/>
        <v>673372</v>
      </c>
    </row>
    <row r="13" customFormat="true" ht="40" customHeight="true" spans="1:7">
      <c r="A13" s="8">
        <v>11</v>
      </c>
      <c r="B13" s="15" t="s">
        <v>19</v>
      </c>
      <c r="C13" s="14">
        <v>60000</v>
      </c>
      <c r="D13" s="10">
        <v>41285</v>
      </c>
      <c r="E13" s="23">
        <v>5945</v>
      </c>
      <c r="F13" s="23">
        <v>15000</v>
      </c>
      <c r="G13" s="23">
        <f t="shared" si="0"/>
        <v>122230</v>
      </c>
    </row>
    <row r="14" customFormat="true" ht="40" customHeight="true" spans="1:7">
      <c r="A14" s="8">
        <v>12</v>
      </c>
      <c r="B14" s="9" t="s">
        <v>20</v>
      </c>
      <c r="C14" s="10"/>
      <c r="D14" s="10">
        <v>480</v>
      </c>
      <c r="E14" s="23">
        <v>9603</v>
      </c>
      <c r="F14" s="10">
        <v>5000</v>
      </c>
      <c r="G14" s="23">
        <f t="shared" si="0"/>
        <v>15083</v>
      </c>
    </row>
    <row r="15" customFormat="true" ht="40" customHeight="true" spans="1:7">
      <c r="A15" s="8">
        <v>13</v>
      </c>
      <c r="B15" s="9" t="s">
        <v>21</v>
      </c>
      <c r="C15" s="10"/>
      <c r="D15" s="10">
        <v>1840</v>
      </c>
      <c r="E15" s="23">
        <v>79268</v>
      </c>
      <c r="F15" s="10"/>
      <c r="G15" s="23">
        <f t="shared" si="0"/>
        <v>81108</v>
      </c>
    </row>
    <row r="16" customFormat="true" ht="40" customHeight="true" spans="1:7">
      <c r="A16" s="8">
        <v>14</v>
      </c>
      <c r="B16" s="13" t="s">
        <v>22</v>
      </c>
      <c r="C16" s="14">
        <v>9600</v>
      </c>
      <c r="D16" s="10"/>
      <c r="E16" s="23"/>
      <c r="F16" s="24"/>
      <c r="G16" s="23">
        <f t="shared" si="0"/>
        <v>9600</v>
      </c>
    </row>
    <row r="17" customFormat="true" ht="40" customHeight="true" spans="1:7">
      <c r="A17" s="8">
        <v>15</v>
      </c>
      <c r="B17" s="9" t="s">
        <v>23</v>
      </c>
      <c r="C17" s="10"/>
      <c r="D17" s="10">
        <v>2180</v>
      </c>
      <c r="E17" s="23">
        <v>8525</v>
      </c>
      <c r="F17" s="10">
        <v>15000</v>
      </c>
      <c r="G17" s="23">
        <f t="shared" si="0"/>
        <v>25705</v>
      </c>
    </row>
    <row r="18" customFormat="true" ht="40" customHeight="true" spans="1:7">
      <c r="A18" s="8">
        <v>16</v>
      </c>
      <c r="B18" s="16" t="s">
        <v>24</v>
      </c>
      <c r="C18" s="14">
        <v>840</v>
      </c>
      <c r="D18" s="10">
        <v>12600</v>
      </c>
      <c r="E18" s="23"/>
      <c r="F18" s="23"/>
      <c r="G18" s="23">
        <f t="shared" si="0"/>
        <v>13440</v>
      </c>
    </row>
    <row r="19" s="1" customFormat="true" ht="40" customHeight="true" spans="1:7">
      <c r="A19" s="8">
        <v>17</v>
      </c>
      <c r="B19" s="17" t="s">
        <v>25</v>
      </c>
      <c r="C19" s="14">
        <v>20688</v>
      </c>
      <c r="D19" s="10"/>
      <c r="E19" s="23">
        <v>3526</v>
      </c>
      <c r="F19" s="23"/>
      <c r="G19" s="23">
        <f t="shared" si="0"/>
        <v>24214</v>
      </c>
    </row>
    <row r="20" customFormat="true" ht="40" customHeight="true" spans="1:7">
      <c r="A20" s="8">
        <v>18</v>
      </c>
      <c r="B20" s="11" t="s">
        <v>26</v>
      </c>
      <c r="C20" s="10"/>
      <c r="D20" s="10">
        <v>169692</v>
      </c>
      <c r="E20" s="10">
        <v>6125</v>
      </c>
      <c r="F20" s="10"/>
      <c r="G20" s="23">
        <f t="shared" si="0"/>
        <v>175817</v>
      </c>
    </row>
    <row r="21" customFormat="true" ht="40" customHeight="true" spans="1:7">
      <c r="A21" s="8">
        <v>19</v>
      </c>
      <c r="B21" s="11" t="s">
        <v>27</v>
      </c>
      <c r="C21" s="11"/>
      <c r="D21" s="10"/>
      <c r="E21" s="11">
        <v>21070</v>
      </c>
      <c r="F21" s="11"/>
      <c r="G21" s="23">
        <f t="shared" si="0"/>
        <v>21070</v>
      </c>
    </row>
    <row r="22" customFormat="true" ht="40" customHeight="true" spans="1:7">
      <c r="A22" s="8">
        <v>20</v>
      </c>
      <c r="B22" s="11" t="s">
        <v>28</v>
      </c>
      <c r="C22" s="11"/>
      <c r="D22" s="10"/>
      <c r="E22" s="11">
        <v>8475</v>
      </c>
      <c r="F22" s="11"/>
      <c r="G22" s="23">
        <f t="shared" si="0"/>
        <v>8475</v>
      </c>
    </row>
    <row r="23" customFormat="true" ht="40" customHeight="true" spans="1:7">
      <c r="A23" s="8">
        <v>21</v>
      </c>
      <c r="B23" s="11" t="s">
        <v>29</v>
      </c>
      <c r="C23" s="10"/>
      <c r="D23" s="10">
        <v>17660</v>
      </c>
      <c r="E23" s="10"/>
      <c r="F23" s="10"/>
      <c r="G23" s="23">
        <v>17660</v>
      </c>
    </row>
    <row r="24" customFormat="true" ht="40" customHeight="true" spans="1:7">
      <c r="A24" s="8">
        <v>22</v>
      </c>
      <c r="B24" s="13" t="s">
        <v>30</v>
      </c>
      <c r="C24" s="14">
        <v>50080</v>
      </c>
      <c r="D24" s="10"/>
      <c r="E24" s="23"/>
      <c r="F24" s="23"/>
      <c r="G24" s="23">
        <f t="shared" ref="G24:G46" si="1">SUM(C24:F24)</f>
        <v>50080</v>
      </c>
    </row>
    <row r="25" customFormat="true" ht="40" customHeight="true" spans="1:7">
      <c r="A25" s="8">
        <v>23</v>
      </c>
      <c r="B25" s="11" t="s">
        <v>31</v>
      </c>
      <c r="C25" s="11"/>
      <c r="D25" s="10"/>
      <c r="E25" s="11">
        <v>40693</v>
      </c>
      <c r="F25" s="11"/>
      <c r="G25" s="23">
        <f t="shared" si="1"/>
        <v>40693</v>
      </c>
    </row>
    <row r="26" customFormat="true" ht="40" customHeight="true" spans="1:7">
      <c r="A26" s="8">
        <v>24</v>
      </c>
      <c r="B26" s="13" t="s">
        <v>32</v>
      </c>
      <c r="C26" s="14">
        <v>3480</v>
      </c>
      <c r="D26" s="10"/>
      <c r="E26" s="23"/>
      <c r="F26" s="23"/>
      <c r="G26" s="23">
        <f t="shared" si="1"/>
        <v>3480</v>
      </c>
    </row>
    <row r="27" customFormat="true" ht="40" customHeight="true" spans="1:7">
      <c r="A27" s="8">
        <v>25</v>
      </c>
      <c r="B27" s="13" t="s">
        <v>33</v>
      </c>
      <c r="C27" s="14">
        <v>28336</v>
      </c>
      <c r="D27" s="10"/>
      <c r="E27" s="23"/>
      <c r="F27" s="23"/>
      <c r="G27" s="23">
        <f t="shared" si="1"/>
        <v>28336</v>
      </c>
    </row>
    <row r="28" customFormat="true" ht="40" customHeight="true" spans="1:7">
      <c r="A28" s="8">
        <v>26</v>
      </c>
      <c r="B28" s="13" t="s">
        <v>34</v>
      </c>
      <c r="C28" s="14">
        <v>72000</v>
      </c>
      <c r="D28" s="10"/>
      <c r="E28" s="23"/>
      <c r="F28" s="23"/>
      <c r="G28" s="23">
        <f t="shared" si="1"/>
        <v>72000</v>
      </c>
    </row>
    <row r="29" customFormat="true" ht="40" customHeight="true" spans="1:7">
      <c r="A29" s="8">
        <v>27</v>
      </c>
      <c r="B29" s="13" t="s">
        <v>35</v>
      </c>
      <c r="C29" s="14">
        <v>34760</v>
      </c>
      <c r="D29" s="10"/>
      <c r="E29" s="23"/>
      <c r="F29" s="23"/>
      <c r="G29" s="23">
        <f t="shared" si="1"/>
        <v>34760</v>
      </c>
    </row>
    <row r="30" customFormat="true" ht="40" customHeight="true" spans="1:7">
      <c r="A30" s="8">
        <v>28</v>
      </c>
      <c r="B30" s="13" t="s">
        <v>36</v>
      </c>
      <c r="C30" s="14">
        <v>4000</v>
      </c>
      <c r="D30" s="10"/>
      <c r="E30" s="23"/>
      <c r="F30" s="14"/>
      <c r="G30" s="23">
        <f t="shared" si="1"/>
        <v>4000</v>
      </c>
    </row>
    <row r="31" customFormat="true" ht="40" customHeight="true" spans="1:7">
      <c r="A31" s="8">
        <v>29</v>
      </c>
      <c r="B31" s="17" t="s">
        <v>37</v>
      </c>
      <c r="C31" s="14">
        <v>560</v>
      </c>
      <c r="D31" s="10"/>
      <c r="E31" s="23"/>
      <c r="F31" s="23"/>
      <c r="G31" s="23">
        <f t="shared" si="1"/>
        <v>560</v>
      </c>
    </row>
    <row r="32" customFormat="true" ht="40" customHeight="true" spans="1:7">
      <c r="A32" s="8">
        <v>30</v>
      </c>
      <c r="B32" s="16" t="s">
        <v>38</v>
      </c>
      <c r="C32" s="14">
        <v>5152</v>
      </c>
      <c r="D32" s="10"/>
      <c r="E32" s="23"/>
      <c r="F32" s="23"/>
      <c r="G32" s="23">
        <f t="shared" si="1"/>
        <v>5152</v>
      </c>
    </row>
    <row r="33" customFormat="true" ht="40" customHeight="true" spans="1:7">
      <c r="A33" s="8">
        <v>31</v>
      </c>
      <c r="B33" s="15" t="s">
        <v>39</v>
      </c>
      <c r="C33" s="14">
        <v>640</v>
      </c>
      <c r="D33" s="10"/>
      <c r="E33" s="23"/>
      <c r="F33" s="23"/>
      <c r="G33" s="23">
        <f t="shared" si="1"/>
        <v>640</v>
      </c>
    </row>
    <row r="34" customFormat="true" ht="40" customHeight="true" spans="1:7">
      <c r="A34" s="8">
        <v>32</v>
      </c>
      <c r="B34" s="15" t="s">
        <v>40</v>
      </c>
      <c r="C34" s="14">
        <v>1620</v>
      </c>
      <c r="D34" s="10"/>
      <c r="E34" s="14"/>
      <c r="F34" s="10"/>
      <c r="G34" s="23">
        <f t="shared" si="1"/>
        <v>1620</v>
      </c>
    </row>
    <row r="35" customFormat="true" ht="40" customHeight="true" spans="1:7">
      <c r="A35" s="8">
        <v>33</v>
      </c>
      <c r="B35" s="15" t="s">
        <v>41</v>
      </c>
      <c r="C35" s="14">
        <v>3040</v>
      </c>
      <c r="D35" s="10"/>
      <c r="E35" s="14"/>
      <c r="F35" s="14"/>
      <c r="G35" s="23">
        <f t="shared" si="1"/>
        <v>3040</v>
      </c>
    </row>
    <row r="36" customFormat="true" ht="40" customHeight="true" spans="1:7">
      <c r="A36" s="8">
        <v>34</v>
      </c>
      <c r="B36" s="18" t="s">
        <v>42</v>
      </c>
      <c r="C36" s="14">
        <v>8480</v>
      </c>
      <c r="D36" s="10"/>
      <c r="E36" s="23"/>
      <c r="F36" s="14"/>
      <c r="G36" s="23">
        <f t="shared" si="1"/>
        <v>8480</v>
      </c>
    </row>
    <row r="37" customFormat="true" ht="40" customHeight="true" spans="1:7">
      <c r="A37" s="8">
        <v>35</v>
      </c>
      <c r="B37" s="15" t="s">
        <v>43</v>
      </c>
      <c r="C37" s="14">
        <v>6880</v>
      </c>
      <c r="D37" s="10"/>
      <c r="E37" s="23"/>
      <c r="F37" s="14"/>
      <c r="G37" s="23">
        <f t="shared" si="1"/>
        <v>6880</v>
      </c>
    </row>
    <row r="38" customFormat="true" ht="40" customHeight="true" spans="1:7">
      <c r="A38" s="8">
        <v>36</v>
      </c>
      <c r="B38" s="15" t="s">
        <v>44</v>
      </c>
      <c r="C38" s="14">
        <v>3340</v>
      </c>
      <c r="D38" s="10"/>
      <c r="E38" s="23"/>
      <c r="F38" s="14"/>
      <c r="G38" s="23">
        <f t="shared" si="1"/>
        <v>3340</v>
      </c>
    </row>
    <row r="39" customFormat="true" ht="40" customHeight="true" spans="1:7">
      <c r="A39" s="8">
        <v>37</v>
      </c>
      <c r="B39" s="15" t="s">
        <v>45</v>
      </c>
      <c r="C39" s="14">
        <v>10368</v>
      </c>
      <c r="D39" s="10"/>
      <c r="E39" s="23"/>
      <c r="F39" s="14"/>
      <c r="G39" s="23">
        <f t="shared" si="1"/>
        <v>10368</v>
      </c>
    </row>
    <row r="40" customFormat="true" ht="40" customHeight="true" spans="1:7">
      <c r="A40" s="8">
        <v>38</v>
      </c>
      <c r="B40" s="15" t="s">
        <v>46</v>
      </c>
      <c r="C40" s="14">
        <v>5842</v>
      </c>
      <c r="D40" s="10"/>
      <c r="E40" s="23"/>
      <c r="F40" s="14"/>
      <c r="G40" s="23">
        <f t="shared" si="1"/>
        <v>5842</v>
      </c>
    </row>
    <row r="41" customFormat="true" ht="40" customHeight="true" spans="1:7">
      <c r="A41" s="8">
        <v>39</v>
      </c>
      <c r="B41" s="15" t="s">
        <v>47</v>
      </c>
      <c r="C41" s="14">
        <v>6560</v>
      </c>
      <c r="D41" s="10"/>
      <c r="E41" s="14"/>
      <c r="F41" s="14"/>
      <c r="G41" s="23">
        <f t="shared" si="1"/>
        <v>6560</v>
      </c>
    </row>
    <row r="42" customFormat="true" ht="40" customHeight="true" spans="1:7">
      <c r="A42" s="8">
        <v>40</v>
      </c>
      <c r="B42" s="15" t="s">
        <v>48</v>
      </c>
      <c r="C42" s="14">
        <v>30798</v>
      </c>
      <c r="D42" s="10"/>
      <c r="E42" s="10"/>
      <c r="F42" s="10"/>
      <c r="G42" s="23">
        <f t="shared" si="1"/>
        <v>30798</v>
      </c>
    </row>
    <row r="43" customFormat="true" ht="40" customHeight="true" spans="1:7">
      <c r="A43" s="8">
        <v>41</v>
      </c>
      <c r="B43" s="15" t="s">
        <v>49</v>
      </c>
      <c r="C43" s="14"/>
      <c r="D43" s="10">
        <v>2200</v>
      </c>
      <c r="E43" s="14"/>
      <c r="F43" s="10"/>
      <c r="G43" s="23">
        <f t="shared" si="1"/>
        <v>2200</v>
      </c>
    </row>
    <row r="44" s="1" customFormat="true" ht="40" customHeight="true" spans="1:7">
      <c r="A44" s="8">
        <v>42</v>
      </c>
      <c r="B44" s="15" t="s">
        <v>50</v>
      </c>
      <c r="C44" s="14">
        <v>4008</v>
      </c>
      <c r="D44" s="10"/>
      <c r="E44" s="14"/>
      <c r="F44" s="10"/>
      <c r="G44" s="23">
        <f t="shared" si="1"/>
        <v>4008</v>
      </c>
    </row>
    <row r="45" customFormat="true" ht="40" customHeight="true" spans="1:7">
      <c r="A45" s="8">
        <v>43</v>
      </c>
      <c r="B45" s="15" t="s">
        <v>51</v>
      </c>
      <c r="C45" s="14">
        <v>560</v>
      </c>
      <c r="D45" s="10"/>
      <c r="E45" s="14"/>
      <c r="F45" s="10"/>
      <c r="G45" s="23">
        <f t="shared" si="1"/>
        <v>560</v>
      </c>
    </row>
    <row r="46" customFormat="true" ht="40" customHeight="true" spans="1:7">
      <c r="A46" s="8">
        <v>44</v>
      </c>
      <c r="B46" s="15" t="s">
        <v>52</v>
      </c>
      <c r="C46" s="14">
        <v>1440</v>
      </c>
      <c r="D46" s="10"/>
      <c r="E46" s="14"/>
      <c r="F46" s="10"/>
      <c r="G46" s="23">
        <f t="shared" si="1"/>
        <v>1440</v>
      </c>
    </row>
    <row r="47" customFormat="true" ht="40" customHeight="true" spans="1:7">
      <c r="A47" s="8">
        <v>45</v>
      </c>
      <c r="B47" s="15" t="s">
        <v>53</v>
      </c>
      <c r="C47" s="14">
        <v>697</v>
      </c>
      <c r="D47" s="10"/>
      <c r="E47" s="14"/>
      <c r="F47" s="10"/>
      <c r="G47" s="23">
        <f t="shared" ref="G47:G57" si="2">SUM(C47:F47)</f>
        <v>697</v>
      </c>
    </row>
    <row r="48" customFormat="true" ht="40" customHeight="true" spans="1:7">
      <c r="A48" s="8">
        <v>46</v>
      </c>
      <c r="B48" s="15" t="s">
        <v>54</v>
      </c>
      <c r="C48" s="14">
        <v>1520</v>
      </c>
      <c r="D48" s="10"/>
      <c r="E48" s="23"/>
      <c r="F48" s="10"/>
      <c r="G48" s="23">
        <f t="shared" si="2"/>
        <v>1520</v>
      </c>
    </row>
    <row r="49" customFormat="true" ht="40" customHeight="true" spans="1:7">
      <c r="A49" s="8">
        <v>47</v>
      </c>
      <c r="B49" s="15" t="s">
        <v>55</v>
      </c>
      <c r="C49" s="14">
        <v>6058</v>
      </c>
      <c r="D49" s="10"/>
      <c r="E49" s="23"/>
      <c r="F49" s="10"/>
      <c r="G49" s="23">
        <f t="shared" si="2"/>
        <v>6058</v>
      </c>
    </row>
    <row r="50" customFormat="true" ht="40" customHeight="true" spans="1:7">
      <c r="A50" s="8">
        <v>48</v>
      </c>
      <c r="B50" s="15" t="s">
        <v>56</v>
      </c>
      <c r="C50" s="14">
        <v>220000</v>
      </c>
      <c r="D50" s="10"/>
      <c r="E50" s="23"/>
      <c r="F50" s="10"/>
      <c r="G50" s="23">
        <f t="shared" si="2"/>
        <v>220000</v>
      </c>
    </row>
    <row r="51" customFormat="true" ht="40" customHeight="true" spans="1:7">
      <c r="A51" s="8">
        <v>49</v>
      </c>
      <c r="B51" s="11" t="s">
        <v>57</v>
      </c>
      <c r="C51" s="10"/>
      <c r="D51" s="10">
        <v>7414</v>
      </c>
      <c r="E51" s="10"/>
      <c r="F51" s="10">
        <v>5000</v>
      </c>
      <c r="G51" s="23">
        <f t="shared" si="2"/>
        <v>12414</v>
      </c>
    </row>
    <row r="52" customFormat="true" ht="40" customHeight="true" spans="1:7">
      <c r="A52" s="8">
        <v>50</v>
      </c>
      <c r="B52" s="11" t="s">
        <v>58</v>
      </c>
      <c r="C52" s="10"/>
      <c r="D52" s="10">
        <v>58989</v>
      </c>
      <c r="E52" s="10"/>
      <c r="F52" s="10">
        <v>15000</v>
      </c>
      <c r="G52" s="23">
        <f t="shared" si="2"/>
        <v>73989</v>
      </c>
    </row>
    <row r="53" customFormat="true" ht="40" customHeight="true" spans="1:7">
      <c r="A53" s="8">
        <v>51</v>
      </c>
      <c r="B53" s="11" t="s">
        <v>59</v>
      </c>
      <c r="C53" s="10"/>
      <c r="D53" s="10">
        <v>271230</v>
      </c>
      <c r="E53" s="10"/>
      <c r="F53" s="10">
        <v>15000</v>
      </c>
      <c r="G53" s="23">
        <f t="shared" si="2"/>
        <v>286230</v>
      </c>
    </row>
    <row r="54" customFormat="true" ht="40" customHeight="true" spans="1:7">
      <c r="A54" s="8">
        <v>52</v>
      </c>
      <c r="B54" s="11" t="s">
        <v>60</v>
      </c>
      <c r="C54" s="11"/>
      <c r="D54" s="10"/>
      <c r="E54" s="11">
        <v>3450</v>
      </c>
      <c r="F54" s="11"/>
      <c r="G54" s="23">
        <f t="shared" si="2"/>
        <v>3450</v>
      </c>
    </row>
    <row r="55" customFormat="true" ht="40" customHeight="true" spans="1:7">
      <c r="A55" s="8">
        <v>53</v>
      </c>
      <c r="B55" s="11" t="s">
        <v>61</v>
      </c>
      <c r="C55" s="19"/>
      <c r="D55" s="10"/>
      <c r="E55" s="11">
        <v>10390</v>
      </c>
      <c r="F55" s="19"/>
      <c r="G55" s="23">
        <f t="shared" si="2"/>
        <v>10390</v>
      </c>
    </row>
    <row r="56" customFormat="true" ht="40" customHeight="true" spans="1:7">
      <c r="A56" s="8">
        <v>54</v>
      </c>
      <c r="B56" s="11" t="s">
        <v>62</v>
      </c>
      <c r="C56" s="19"/>
      <c r="D56" s="10"/>
      <c r="E56" s="11">
        <v>2100</v>
      </c>
      <c r="F56" s="19"/>
      <c r="G56" s="23">
        <f t="shared" si="2"/>
        <v>2100</v>
      </c>
    </row>
    <row r="57" ht="40" customHeight="true" spans="1:7">
      <c r="A57" s="8">
        <v>55</v>
      </c>
      <c r="B57" s="20" t="s">
        <v>63</v>
      </c>
      <c r="C57" s="20">
        <f>SUM(C3:C56)</f>
        <v>760411</v>
      </c>
      <c r="D57" s="20">
        <f>SUM(D3:D56)</f>
        <v>1744096</v>
      </c>
      <c r="E57" s="20">
        <f>SUM(E3:E56)</f>
        <v>915290</v>
      </c>
      <c r="F57" s="20">
        <f>SUM(F3:F56)</f>
        <v>115000</v>
      </c>
      <c r="G57" s="20">
        <f>SUM(G3:G56)</f>
        <v>3534797</v>
      </c>
    </row>
  </sheetData>
  <mergeCells count="1">
    <mergeCell ref="A1:F1"/>
  </mergeCells>
  <conditionalFormatting sqref="B3:B56">
    <cfRule type="duplicateValues" dxfId="0" priority="3"/>
  </conditionalFormatting>
  <dataValidations count="1">
    <dataValidation type="custom" allowBlank="1" showErrorMessage="1" errorTitle="拒绝重复输入" error="当前输入的内容，与本区域的其他单元格内容重复。" sqref="B1:B4 B7:B13 B14:B15 B16:B17 B18:B20 B21:B22 B24:B25 B26:B28 B29:B37 B38:B42 B43:B46 B47:B52 B53:B56" errorStyle="warning">
      <formula1>COUNTIF($B:$B,B1)&lt;2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2024年海南大仪平台共享服务后补助和奖励评审建议经费安排总表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2022-07-13T07:00:00Z</dcterms:created>
  <dcterms:modified xsi:type="dcterms:W3CDTF">2025-03-21T15:16:42Z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BE1B27DA2BC34E97BC5273903A6ECFFE</vt:lpwstr>
  </property>
  <property fmtid="{D5CDD505-2E9C-101B-9397-08002B2CF9AE}" pid="3" name="KSOProductBuildVer">
    <vt:lpwstr>2052-11.8.2.10125</vt:lpwstr>
  </property>
</Properties>
</file>